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Measure 7" sheetId="1" r:id="rId1"/>
    <sheet name="expenditures in cash June 2009" sheetId="2" r:id="rId2"/>
    <sheet name="expenditures in cash June 2010" sheetId="3" r:id="rId3"/>
  </sheets>
  <definedNames>
    <definedName name="_xlnm.Print_Area" localSheetId="1">'expenditures in cash June 2009'!$A:$G</definedName>
  </definedNames>
  <calcPr fullCalcOnLoad="1"/>
</workbook>
</file>

<file path=xl/sharedStrings.xml><?xml version="1.0" encoding="utf-8"?>
<sst xmlns="http://schemas.openxmlformats.org/spreadsheetml/2006/main" count="234" uniqueCount="97">
  <si>
    <t>Inst</t>
  </si>
  <si>
    <t>0000</t>
  </si>
  <si>
    <t>0311</t>
  </si>
  <si>
    <t>0213</t>
  </si>
  <si>
    <t>0211</t>
  </si>
  <si>
    <t>0202</t>
  </si>
  <si>
    <t>0203</t>
  </si>
  <si>
    <t>0204</t>
  </si>
  <si>
    <t>0205</t>
  </si>
  <si>
    <t>0206</t>
  </si>
  <si>
    <t>0208</t>
  </si>
  <si>
    <t>0209</t>
  </si>
  <si>
    <t>0310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</si>
  <si>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</si>
  <si>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</si>
  <si>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</si>
  <si>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</si>
  <si>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</si>
  <si>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</si>
  <si>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</si>
  <si>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</si>
  <si>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</si>
  <si>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0142</t>
  </si>
  <si>
    <t>0144</t>
  </si>
  <si>
    <t>0152</t>
  </si>
  <si>
    <t>0153</t>
  </si>
  <si>
    <t>0155</t>
  </si>
  <si>
    <t>0156</t>
  </si>
  <si>
    <t>0157</t>
  </si>
  <si>
    <t>0163</t>
  </si>
  <si>
    <t>0070</t>
  </si>
  <si>
    <t>0071</t>
  </si>
  <si>
    <t>0072</t>
  </si>
  <si>
    <t>0073</t>
  </si>
  <si>
    <t>0074</t>
  </si>
  <si>
    <t>0075</t>
  </si>
  <si>
    <t>0076</t>
  </si>
  <si>
    <t xml:space="preserve"> </t>
  </si>
  <si>
    <t>Institution</t>
  </si>
  <si>
    <t>Office of the Chancellor</t>
  </si>
  <si>
    <t>System Wide</t>
  </si>
  <si>
    <t>Lake Superior College</t>
  </si>
  <si>
    <t>#</t>
  </si>
  <si>
    <t>Cash</t>
  </si>
  <si>
    <t>Expenditures</t>
  </si>
  <si>
    <t>Yearly</t>
  </si>
  <si>
    <t>Monthly</t>
  </si>
  <si>
    <t># of months</t>
  </si>
  <si>
    <t>of cash</t>
  </si>
  <si>
    <t>00</t>
  </si>
  <si>
    <t>Fundware</t>
  </si>
  <si>
    <t>From AC581CP GEN Appropriation</t>
  </si>
  <si>
    <t>0263</t>
  </si>
  <si>
    <t>NUMBER OF MONTHS OF EXPENDITURES IN JUNE 30, 2009 CASH</t>
  </si>
  <si>
    <t>GEN</t>
  </si>
  <si>
    <t>NUMBER OF MONTHS OF EXPENDITURES IN JUNE 30, 2010 CASH</t>
  </si>
  <si>
    <t>Minnesota State Colleges and Universities</t>
  </si>
  <si>
    <t>Long Term Measure #7: Cash and Investments compared to # of months of operating expenses.</t>
  </si>
  <si>
    <t>Monitoring Timeline: Close of fiscal year</t>
  </si>
  <si>
    <t>Trigger:  Less than 2 months</t>
  </si>
  <si>
    <t># months of cash</t>
  </si>
  <si>
    <t>Anoka Technical College</t>
  </si>
  <si>
    <t>Anoka-Ramsey Community College</t>
  </si>
  <si>
    <t>Bemidji State University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</si>
  <si>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</si>
  <si>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</si>
  <si>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</si>
  <si>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</si>
  <si>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</si>
  <si>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</si>
  <si>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</si>
  <si>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Minnesota West Community &amp; Technical College</t>
  </si>
  <si>
    <t>Minneapolis Community &amp; Technical College</t>
  </si>
  <si>
    <t>Minnesota State University Moorhead</t>
  </si>
  <si>
    <t>Minnesota State University, Mankato</t>
  </si>
  <si>
    <t>North Hennepin Community College</t>
  </si>
  <si>
    <t>Normandale Community College</t>
  </si>
  <si>
    <t>Northland Community &amp; Technical College</t>
  </si>
  <si>
    <t>Hibbing Community College</t>
  </si>
  <si>
    <t>Itasca Community College</t>
  </si>
  <si>
    <t>Mesabi Range Community &amp; Technical College</t>
  </si>
  <si>
    <t>Rainy River Community College</t>
  </si>
  <si>
    <t>Vermilion Community College</t>
  </si>
  <si>
    <t>Pine Technical College</t>
  </si>
  <si>
    <t>Ridgewater College</t>
  </si>
  <si>
    <t>Riverland Community College</t>
  </si>
  <si>
    <t>Rochester Community &amp; Technical College</t>
  </si>
  <si>
    <t>St. Cloud State University</t>
  </si>
  <si>
    <t>Saint Paul College</t>
  </si>
  <si>
    <t>South Central College</t>
  </si>
  <si>
    <t>Southwest Minnesota State University</t>
  </si>
  <si>
    <t>Winona State University</t>
  </si>
  <si>
    <t>Alexandria Technical and Community College</t>
  </si>
  <si>
    <t>Minnesota State College-Southeast Technical</t>
  </si>
  <si>
    <t>Minnesota State Community &amp;Technical College</t>
  </si>
  <si>
    <t>Northwest Technical College (Bemidji)</t>
  </si>
  <si>
    <t>St. Cloud Technical and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</si>
</sst>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3" fillId="0" borderId="10" xfId="42" applyNumberFormat="1" applyFont="1" applyBorder="1" applyAlignment="1">
      <alignment horizontal="left"/>
    </xf>
    <xf numFmtId="164" fontId="3" fillId="0" borderId="10" xfId="42" applyNumberFormat="1" applyFont="1" applyBorder="1" applyAlignment="1">
      <alignment/>
    </xf>
    <xf numFmtId="164" fontId="3" fillId="0" borderId="11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 horizontal="left"/>
    </xf>
    <xf numFmtId="1" fontId="3" fillId="0" borderId="0" xfId="42" applyNumberFormat="1" applyFont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0" fontId="3" fillId="33" borderId="0" xfId="0" applyFont="1" applyFill="1" applyAlignment="1">
      <alignment/>
    </xf>
    <xf numFmtId="164" fontId="3" fillId="33" borderId="0" xfId="42" applyNumberFormat="1" applyFont="1" applyFill="1" applyBorder="1" applyAlignment="1">
      <alignment horizontal="center"/>
    </xf>
    <xf numFmtId="164" fontId="3" fillId="33" borderId="0" xfId="42" applyNumberFormat="1" applyFont="1" applyFill="1" applyAlignment="1">
      <alignment/>
    </xf>
    <xf numFmtId="49" fontId="3" fillId="0" borderId="0" xfId="42" applyNumberFormat="1" applyFont="1" applyBorder="1" applyAlignment="1">
      <alignment horizontal="center"/>
    </xf>
    <xf numFmtId="164" fontId="3" fillId="0" borderId="0" xfId="42" applyNumberFormat="1" applyFont="1" applyBorder="1" applyAlignment="1" quotePrefix="1">
      <alignment horizontal="center"/>
    </xf>
    <xf numFmtId="164" fontId="3" fillId="0" borderId="12" xfId="42" applyNumberFormat="1" applyFont="1" applyBorder="1" applyAlignment="1">
      <alignment/>
    </xf>
    <xf numFmtId="164" fontId="3" fillId="0" borderId="0" xfId="42" applyNumberFormat="1" applyFont="1" applyAlignment="1" quotePrefix="1">
      <alignment horizontal="center"/>
    </xf>
    <xf numFmtId="164" fontId="2" fillId="0" borderId="0" xfId="42" applyNumberFormat="1" applyFont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42" applyNumberFormat="1" applyFont="1" applyBorder="1" applyAlignment="1">
      <alignment horizontal="center"/>
    </xf>
    <xf numFmtId="0" fontId="3" fillId="33" borderId="0" xfId="42" applyNumberFormat="1" applyFont="1" applyFill="1" applyBorder="1" applyAlignment="1">
      <alignment horizontal="center"/>
    </xf>
    <xf numFmtId="0" fontId="3" fillId="0" borderId="0" xfId="42" applyNumberFormat="1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164" fontId="6" fillId="0" borderId="0" xfId="42" applyNumberFormat="1" applyFont="1" applyBorder="1" applyAlignment="1">
      <alignment horizontal="center"/>
    </xf>
    <xf numFmtId="164" fontId="6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/>
    </xf>
    <xf numFmtId="0" fontId="6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42" applyNumberFormat="1" applyFont="1" applyFill="1" applyBorder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2" fillId="34" borderId="14" xfId="56" applyFont="1" applyFill="1" applyBorder="1" applyAlignment="1">
      <alignment horizontal="center"/>
      <protection/>
    </xf>
    <xf numFmtId="0" fontId="2" fillId="34" borderId="15" xfId="56" applyFont="1" applyFill="1" applyBorder="1" applyAlignment="1">
      <alignment horizontal="center"/>
      <protection/>
    </xf>
    <xf numFmtId="0" fontId="2" fillId="34" borderId="16" xfId="56" applyFont="1" applyFill="1" applyBorder="1" applyAlignment="1">
      <alignment horizontal="center" wrapText="1"/>
      <protection/>
    </xf>
    <xf numFmtId="0" fontId="2" fillId="34" borderId="17" xfId="56" applyFont="1" applyFill="1" applyBorder="1" applyAlignment="1">
      <alignment horizontal="center" wrapText="1"/>
      <protection/>
    </xf>
    <xf numFmtId="1" fontId="3" fillId="0" borderId="17" xfId="56" applyNumberFormat="1" applyFont="1" applyFill="1" applyBorder="1" applyAlignment="1">
      <alignment horizontal="center"/>
      <protection/>
    </xf>
    <xf numFmtId="1" fontId="3" fillId="0" borderId="18" xfId="56" applyNumberFormat="1" applyFont="1" applyFill="1" applyBorder="1" applyAlignment="1">
      <alignment horizontal="center"/>
      <protection/>
    </xf>
    <xf numFmtId="0" fontId="3" fillId="0" borderId="18" xfId="56" applyFont="1" applyBorder="1">
      <alignment/>
      <protection/>
    </xf>
    <xf numFmtId="0" fontId="3" fillId="0" borderId="0" xfId="56" applyFont="1" applyBorder="1" applyAlignment="1">
      <alignment horizontal="left"/>
      <protection/>
    </xf>
    <xf numFmtId="0" fontId="3" fillId="0" borderId="18" xfId="56" applyFont="1" applyBorder="1" applyAlignment="1">
      <alignment horizontal="left"/>
      <protection/>
    </xf>
    <xf numFmtId="164" fontId="3" fillId="0" borderId="18" xfId="42" applyNumberFormat="1" applyFont="1" applyBorder="1" applyAlignment="1">
      <alignment/>
    </xf>
    <xf numFmtId="0" fontId="3" fillId="10" borderId="0" xfId="42" applyNumberFormat="1" applyFont="1" applyFill="1" applyBorder="1" applyAlignment="1">
      <alignment horizontal="center"/>
    </xf>
    <xf numFmtId="164" fontId="3" fillId="10" borderId="0" xfId="42" applyNumberFormat="1" applyFont="1" applyFill="1" applyBorder="1" applyAlignment="1">
      <alignment horizontal="center"/>
    </xf>
    <xf numFmtId="0" fontId="3" fillId="10" borderId="0" xfId="56" applyFont="1" applyFill="1" applyBorder="1">
      <alignment/>
      <protection/>
    </xf>
    <xf numFmtId="164" fontId="3" fillId="10" borderId="0" xfId="42" applyNumberFormat="1" applyFont="1" applyFill="1" applyAlignment="1">
      <alignment/>
    </xf>
    <xf numFmtId="1" fontId="3" fillId="10" borderId="0" xfId="42" applyNumberFormat="1" applyFont="1" applyFill="1" applyAlignment="1">
      <alignment horizontal="center"/>
    </xf>
    <xf numFmtId="0" fontId="3" fillId="0" borderId="18" xfId="56" applyFont="1" applyFill="1" applyBorder="1">
      <alignment/>
      <protection/>
    </xf>
    <xf numFmtId="0" fontId="2" fillId="34" borderId="15" xfId="56" applyFont="1" applyFill="1" applyBorder="1" applyAlignment="1">
      <alignment horizontal="left" vertical="center"/>
      <protection/>
    </xf>
    <xf numFmtId="0" fontId="2" fillId="34" borderId="17" xfId="56" applyFont="1" applyFill="1" applyBorder="1" applyAlignment="1">
      <alignment horizontal="left" vertical="center"/>
      <protection/>
    </xf>
    <xf numFmtId="0" fontId="2" fillId="0" borderId="19" xfId="42" applyNumberFormat="1" applyFont="1" applyBorder="1" applyAlignment="1">
      <alignment horizontal="center"/>
    </xf>
    <xf numFmtId="0" fontId="2" fillId="0" borderId="20" xfId="42" applyNumberFormat="1" applyFont="1" applyBorder="1" applyAlignment="1">
      <alignment horizontal="center"/>
    </xf>
    <xf numFmtId="0" fontId="2" fillId="0" borderId="21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9.57421875" style="39" customWidth="1"/>
    <col min="2" max="2" width="12.140625" style="39" customWidth="1"/>
    <col min="3" max="3" width="11.8515625" style="39" customWidth="1"/>
    <col min="4" max="4" width="63.00390625" style="40" customWidth="1"/>
    <col min="5" max="16384" width="9.140625" style="39" customWidth="1"/>
  </cols>
  <sheetData>
    <row r="1" spans="1:11" ht="12.75">
      <c r="A1" s="37" t="s">
        <v>56</v>
      </c>
      <c r="B1" s="38"/>
      <c r="F1" s="38"/>
      <c r="I1" s="41"/>
      <c r="J1" s="42"/>
      <c r="K1" s="42"/>
    </row>
    <row r="2" spans="1:11" ht="12.75">
      <c r="A2" s="43" t="s">
        <v>57</v>
      </c>
      <c r="B2" s="38"/>
      <c r="F2" s="38"/>
      <c r="I2" s="41"/>
      <c r="J2" s="42"/>
      <c r="K2" s="42"/>
    </row>
    <row r="3" spans="1:11" ht="12.75">
      <c r="A3" s="44" t="s">
        <v>58</v>
      </c>
      <c r="B3" s="38"/>
      <c r="F3" s="38"/>
      <c r="I3" s="41"/>
      <c r="J3" s="42"/>
      <c r="K3" s="42"/>
    </row>
    <row r="4" spans="1:11" ht="12.75">
      <c r="A4" s="43" t="s">
        <v>59</v>
      </c>
      <c r="B4" s="38"/>
      <c r="F4" s="38"/>
      <c r="I4" s="41"/>
      <c r="J4" s="42"/>
      <c r="K4" s="42"/>
    </row>
    <row r="5" spans="2:11" ht="12.75">
      <c r="B5" s="38"/>
      <c r="F5" s="38"/>
      <c r="I5" s="41"/>
      <c r="J5" s="42"/>
      <c r="K5" s="42"/>
    </row>
    <row r="6" spans="1:3" ht="12.75">
      <c r="A6" s="61" t="s">
        <v>38</v>
      </c>
      <c r="B6" s="45">
        <v>2009</v>
      </c>
      <c r="C6" s="46">
        <v>2010</v>
      </c>
    </row>
    <row r="7" spans="1:3" ht="27" customHeight="1">
      <c r="A7" s="62"/>
      <c r="B7" s="47" t="s">
        <v>60</v>
      </c>
      <c r="C7" s="48" t="s">
        <v>60</v>
      </c>
    </row>
    <row r="8" spans="1:3" s="40" customFormat="1" ht="12.75">
      <c r="A8" s="51" t="s">
        <v>92</v>
      </c>
      <c r="B8" s="49">
        <v>4.079066670208465</v>
      </c>
      <c r="C8" s="49">
        <v>4.1224423105085055</v>
      </c>
    </row>
    <row r="9" spans="1:3" s="40" customFormat="1" ht="12.75">
      <c r="A9" s="51" t="s">
        <v>62</v>
      </c>
      <c r="B9" s="50">
        <v>1.7598513835678653</v>
      </c>
      <c r="C9" s="50">
        <v>2.670907990964744</v>
      </c>
    </row>
    <row r="10" spans="1:3" s="40" customFormat="1" ht="12.75">
      <c r="A10" s="51" t="s">
        <v>61</v>
      </c>
      <c r="B10" s="50">
        <v>6.432063437959336</v>
      </c>
      <c r="C10" s="50">
        <v>6.568650917434062</v>
      </c>
    </row>
    <row r="11" spans="1:3" s="40" customFormat="1" ht="12.75">
      <c r="A11" s="51" t="s">
        <v>63</v>
      </c>
      <c r="B11" s="50">
        <v>3.749597612875134</v>
      </c>
      <c r="C11" s="50">
        <v>4.638173411969497</v>
      </c>
    </row>
    <row r="12" spans="1:3" s="40" customFormat="1" ht="12.75">
      <c r="A12" s="51" t="s">
        <v>95</v>
      </c>
      <c r="B12" s="50">
        <v>4.096199780575727</v>
      </c>
      <c r="C12" s="50">
        <v>4.8391762483658205</v>
      </c>
    </row>
    <row r="13" spans="1:3" s="40" customFormat="1" ht="12.75">
      <c r="A13" s="51" t="s">
        <v>64</v>
      </c>
      <c r="B13" s="50">
        <v>3.591451315812287</v>
      </c>
      <c r="C13" s="50">
        <v>4.204591879196247</v>
      </c>
    </row>
    <row r="14" spans="1:3" s="40" customFormat="1" ht="12.75">
      <c r="A14" s="51" t="s">
        <v>65</v>
      </c>
      <c r="B14" s="50">
        <v>3.6735492285302755</v>
      </c>
      <c r="C14" s="50">
        <v>4.766629262533784</v>
      </c>
    </row>
    <row r="15" spans="1:3" s="40" customFormat="1" ht="12.75">
      <c r="A15" s="51" t="s">
        <v>66</v>
      </c>
      <c r="B15" s="50">
        <v>6.111927242991954</v>
      </c>
      <c r="C15" s="50">
        <v>6.957123896904743</v>
      </c>
    </row>
    <row r="16" spans="1:3" s="40" customFormat="1" ht="12.75">
      <c r="A16" s="51" t="s">
        <v>67</v>
      </c>
      <c r="B16" s="50">
        <v>1.8098034213809455</v>
      </c>
      <c r="C16" s="50">
        <v>3.124627483459164</v>
      </c>
    </row>
    <row r="17" spans="1:3" s="40" customFormat="1" ht="12.75">
      <c r="A17" s="51" t="s">
        <v>68</v>
      </c>
      <c r="B17" s="50">
        <v>4.515795002802211</v>
      </c>
      <c r="C17" s="50">
        <v>6.069204040783162</v>
      </c>
    </row>
    <row r="18" spans="1:3" s="40" customFormat="1" ht="12.75">
      <c r="A18" s="51" t="s">
        <v>78</v>
      </c>
      <c r="B18" s="50">
        <v>4.405183138233687</v>
      </c>
      <c r="C18" s="50">
        <v>4.89229879170911</v>
      </c>
    </row>
    <row r="19" spans="1:3" s="40" customFormat="1" ht="12.75">
      <c r="A19" s="51" t="s">
        <v>69</v>
      </c>
      <c r="B19" s="50">
        <v>5.457251268153273</v>
      </c>
      <c r="C19" s="50">
        <v>6.45862600454838</v>
      </c>
    </row>
    <row r="20" spans="1:3" s="40" customFormat="1" ht="12.75">
      <c r="A20" s="53" t="s">
        <v>79</v>
      </c>
      <c r="B20" s="50">
        <v>1.9057011716547436</v>
      </c>
      <c r="C20" s="50">
        <v>3.892072123800617</v>
      </c>
    </row>
    <row r="21" spans="1:3" s="40" customFormat="1" ht="12.75">
      <c r="A21" s="60" t="s">
        <v>41</v>
      </c>
      <c r="B21" s="50">
        <v>0.856971554761599</v>
      </c>
      <c r="C21" s="50">
        <v>2.3239246975853933</v>
      </c>
    </row>
    <row r="22" spans="1:3" s="40" customFormat="1" ht="12.75">
      <c r="A22" s="53" t="s">
        <v>80</v>
      </c>
      <c r="B22" s="50">
        <v>2.7908569169393758</v>
      </c>
      <c r="C22" s="50">
        <v>3.718149430911902</v>
      </c>
    </row>
    <row r="23" spans="1:3" s="40" customFormat="1" ht="12.75">
      <c r="A23" s="51" t="s">
        <v>70</v>
      </c>
      <c r="B23" s="50">
        <v>4.665217517175487</v>
      </c>
      <c r="C23" s="50">
        <v>5.52924300339081</v>
      </c>
    </row>
    <row r="24" spans="1:3" s="40" customFormat="1" ht="12.75">
      <c r="A24" s="51" t="s">
        <v>72</v>
      </c>
      <c r="B24" s="50">
        <v>5.416127138788518</v>
      </c>
      <c r="C24" s="50">
        <v>5.774208978342162</v>
      </c>
    </row>
    <row r="25" spans="1:3" s="40" customFormat="1" ht="12.75">
      <c r="A25" s="51" t="s">
        <v>94</v>
      </c>
      <c r="B25" s="50">
        <v>3.343126952015367</v>
      </c>
      <c r="C25" s="50">
        <v>3.9277721680354394</v>
      </c>
    </row>
    <row r="26" spans="1:3" s="40" customFormat="1" ht="12.75">
      <c r="A26" s="51" t="s">
        <v>71</v>
      </c>
      <c r="B26" s="50">
        <v>3.0018221215858754</v>
      </c>
      <c r="C26" s="50">
        <v>4.009599377184745</v>
      </c>
    </row>
    <row r="27" spans="1:3" s="40" customFormat="1" ht="12.75">
      <c r="A27" s="51" t="s">
        <v>93</v>
      </c>
      <c r="B27" s="50">
        <v>2.8821207929044825</v>
      </c>
      <c r="C27" s="50">
        <v>3.392522934696239</v>
      </c>
    </row>
    <row r="28" spans="1:3" s="40" customFormat="1" ht="12.75">
      <c r="A28" s="51" t="s">
        <v>74</v>
      </c>
      <c r="B28" s="50">
        <v>3.7215976195809617</v>
      </c>
      <c r="C28" s="50">
        <v>4.43601204473078</v>
      </c>
    </row>
    <row r="29" spans="1:3" s="40" customFormat="1" ht="12.75">
      <c r="A29" s="51" t="s">
        <v>73</v>
      </c>
      <c r="B29" s="50">
        <v>3.4434730321369607</v>
      </c>
      <c r="C29" s="50">
        <v>4.5136014460494644</v>
      </c>
    </row>
    <row r="30" spans="1:3" s="40" customFormat="1" ht="12.75">
      <c r="A30" s="51" t="s">
        <v>76</v>
      </c>
      <c r="B30" s="50">
        <v>5.442945923007785</v>
      </c>
      <c r="C30" s="50">
        <v>7.087801692897976</v>
      </c>
    </row>
    <row r="31" spans="1:3" s="40" customFormat="1" ht="12.75">
      <c r="A31" s="51" t="s">
        <v>75</v>
      </c>
      <c r="B31" s="50">
        <v>4.192878648395531</v>
      </c>
      <c r="C31" s="50">
        <v>5.514408891570004</v>
      </c>
    </row>
    <row r="32" spans="1:3" s="40" customFormat="1" ht="12.75">
      <c r="A32" s="51" t="s">
        <v>77</v>
      </c>
      <c r="B32" s="50">
        <v>2.936219759330098</v>
      </c>
      <c r="C32" s="50">
        <v>2.935926063707455</v>
      </c>
    </row>
    <row r="33" spans="1:3" s="40" customFormat="1" ht="12.75">
      <c r="A33" s="51" t="s">
        <v>39</v>
      </c>
      <c r="B33" s="50">
        <v>8.58156098791801</v>
      </c>
      <c r="C33" s="50">
        <v>8.250920259021733</v>
      </c>
    </row>
    <row r="34" spans="1:3" s="40" customFormat="1" ht="12.75">
      <c r="A34" s="51" t="s">
        <v>83</v>
      </c>
      <c r="B34" s="50">
        <v>2.406336611091883</v>
      </c>
      <c r="C34" s="50">
        <v>3.0500823660701535</v>
      </c>
    </row>
    <row r="35" spans="1:3" s="40" customFormat="1" ht="12.75">
      <c r="A35" s="53" t="s">
        <v>81</v>
      </c>
      <c r="B35" s="50">
        <v>2.5864676416574386</v>
      </c>
      <c r="C35" s="50">
        <v>5.971293442827369</v>
      </c>
    </row>
    <row r="36" spans="1:3" s="40" customFormat="1" ht="12.75">
      <c r="A36" s="51" t="s">
        <v>84</v>
      </c>
      <c r="B36" s="50">
        <v>4.226419163623111</v>
      </c>
      <c r="C36" s="50">
        <v>4.586245370020013</v>
      </c>
    </row>
    <row r="37" spans="1:3" s="40" customFormat="1" ht="12.75">
      <c r="A37" s="51" t="s">
        <v>85</v>
      </c>
      <c r="B37" s="50">
        <v>2.538443458004356</v>
      </c>
      <c r="C37" s="50">
        <v>2.9592726091510677</v>
      </c>
    </row>
    <row r="38" spans="1:3" s="40" customFormat="1" ht="12.75">
      <c r="A38" s="51" t="s">
        <v>86</v>
      </c>
      <c r="B38" s="50">
        <v>2.2127793251500325</v>
      </c>
      <c r="C38" s="50">
        <v>2.4642199625977397</v>
      </c>
    </row>
    <row r="39" spans="1:3" s="40" customFormat="1" ht="12.75">
      <c r="A39" s="51" t="s">
        <v>89</v>
      </c>
      <c r="B39" s="50">
        <v>3.6498178476893712</v>
      </c>
      <c r="C39" s="50">
        <v>5.251209674223263</v>
      </c>
    </row>
    <row r="40" spans="1:3" s="40" customFormat="1" ht="12.75">
      <c r="A40" s="51" t="s">
        <v>90</v>
      </c>
      <c r="B40" s="50">
        <v>3.5678865227228154</v>
      </c>
      <c r="C40" s="50">
        <v>4.609674148325509</v>
      </c>
    </row>
    <row r="41" spans="1:3" s="40" customFormat="1" ht="12.75">
      <c r="A41" s="51" t="s">
        <v>88</v>
      </c>
      <c r="B41" s="50">
        <v>3.763593831870071</v>
      </c>
      <c r="C41" s="50">
        <v>4.998351270809718</v>
      </c>
    </row>
    <row r="42" spans="1:3" s="40" customFormat="1" ht="12.75">
      <c r="A42" s="51" t="s">
        <v>87</v>
      </c>
      <c r="B42" s="50">
        <v>3.072347430792331</v>
      </c>
      <c r="C42" s="50">
        <v>3.3796742743841706</v>
      </c>
    </row>
    <row r="43" spans="1:3" s="40" customFormat="1" ht="12.75">
      <c r="A43" s="51" t="s">
        <v>96</v>
      </c>
      <c r="B43" s="50">
        <v>6.426792923805624</v>
      </c>
      <c r="C43" s="50">
        <v>8.411982517739347</v>
      </c>
    </row>
    <row r="44" spans="1:3" s="40" customFormat="1" ht="12.75">
      <c r="A44" s="53" t="s">
        <v>82</v>
      </c>
      <c r="B44" s="50">
        <v>1.575936062944893</v>
      </c>
      <c r="C44" s="50">
        <v>2.5886681610100473</v>
      </c>
    </row>
    <row r="45" spans="1:3" s="40" customFormat="1" ht="12.75">
      <c r="A45" s="51" t="s">
        <v>91</v>
      </c>
      <c r="B45" s="50">
        <v>3.214710907464022</v>
      </c>
      <c r="C45" s="50">
        <v>3.894569491740533</v>
      </c>
    </row>
    <row r="46" spans="1:3" s="40" customFormat="1" ht="12.75">
      <c r="A46" s="54" t="s">
        <v>40</v>
      </c>
      <c r="B46" s="50">
        <v>3.9478873209325394</v>
      </c>
      <c r="C46" s="50">
        <v>4.703915353401255</v>
      </c>
    </row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</sheetData>
  <sheetProtection/>
  <mergeCells count="1">
    <mergeCell ref="A6:A7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9" sqref="A19:G19"/>
    </sheetView>
  </sheetViews>
  <sheetFormatPr defaultColWidth="9.140625" defaultRowHeight="12.75" customHeight="1"/>
  <cols>
    <col min="1" max="1" width="8.00390625" style="8" customWidth="1"/>
    <col min="2" max="2" width="6.57421875" style="7" customWidth="1"/>
    <col min="3" max="3" width="39.8515625" style="4" customWidth="1"/>
    <col min="4" max="4" width="12.28125" style="4" customWidth="1"/>
    <col min="5" max="5" width="14.140625" style="4" bestFit="1" customWidth="1"/>
    <col min="6" max="6" width="13.140625" style="4" bestFit="1" customWidth="1"/>
    <col min="7" max="7" width="12.421875" style="5" customWidth="1"/>
    <col min="8" max="16384" width="9.140625" style="6" customWidth="1"/>
  </cols>
  <sheetData>
    <row r="1" spans="1:4" ht="12.75" customHeight="1">
      <c r="A1" s="22" t="s">
        <v>53</v>
      </c>
      <c r="B1" s="1"/>
      <c r="C1" s="2"/>
      <c r="D1" s="3"/>
    </row>
    <row r="2" ht="12.75" customHeight="1" thickBot="1"/>
    <row r="3" spans="4:7" ht="12.75" customHeight="1" thickBot="1">
      <c r="D3" s="63">
        <v>2009</v>
      </c>
      <c r="E3" s="64"/>
      <c r="F3" s="64"/>
      <c r="G3" s="65"/>
    </row>
    <row r="4" spans="3:7" s="32" customFormat="1" ht="12.75" customHeight="1">
      <c r="C4" s="28" t="s">
        <v>37</v>
      </c>
      <c r="D4" s="29" t="s">
        <v>54</v>
      </c>
      <c r="E4" s="30" t="s">
        <v>45</v>
      </c>
      <c r="F4" s="30" t="s">
        <v>46</v>
      </c>
      <c r="G4" s="31" t="s">
        <v>47</v>
      </c>
    </row>
    <row r="5" spans="1:7" s="32" customFormat="1" ht="12.75" customHeight="1">
      <c r="A5" s="27" t="s">
        <v>50</v>
      </c>
      <c r="B5" s="28" t="s">
        <v>0</v>
      </c>
      <c r="C5" s="28" t="s">
        <v>38</v>
      </c>
      <c r="D5" s="33" t="s">
        <v>43</v>
      </c>
      <c r="E5" s="33" t="s">
        <v>44</v>
      </c>
      <c r="F5" s="33" t="s">
        <v>44</v>
      </c>
      <c r="G5" s="34" t="s">
        <v>48</v>
      </c>
    </row>
    <row r="6" spans="1:7" s="8" customFormat="1" ht="12.75" customHeight="1">
      <c r="A6" s="24">
        <v>23</v>
      </c>
      <c r="B6" s="12" t="s">
        <v>6</v>
      </c>
      <c r="C6" s="41" t="s">
        <v>92</v>
      </c>
      <c r="D6" s="4">
        <f>16207830-9476820</f>
        <v>6731010</v>
      </c>
      <c r="E6" s="4">
        <v>19801618</v>
      </c>
      <c r="F6" s="4">
        <f aca="true" t="shared" si="0" ref="F6:F43">+E6/12</f>
        <v>1650134.8333333333</v>
      </c>
      <c r="G6" s="11">
        <f aca="true" t="shared" si="1" ref="G6:G44">+D6/F6</f>
        <v>4.079066670208465</v>
      </c>
    </row>
    <row r="7" spans="1:7" s="8" customFormat="1" ht="12.75" customHeight="1">
      <c r="A7" s="24">
        <v>52</v>
      </c>
      <c r="B7" s="12" t="s">
        <v>24</v>
      </c>
      <c r="C7" s="41" t="s">
        <v>62</v>
      </c>
      <c r="D7" s="4">
        <v>5589851</v>
      </c>
      <c r="E7" s="4">
        <v>38115839</v>
      </c>
      <c r="F7" s="4">
        <f t="shared" si="0"/>
        <v>3176319.9166666665</v>
      </c>
      <c r="G7" s="11">
        <f t="shared" si="1"/>
        <v>1.7598513835678653</v>
      </c>
    </row>
    <row r="8" spans="1:7" ht="12.75" customHeight="1">
      <c r="A8" s="24">
        <v>22</v>
      </c>
      <c r="B8" s="12" t="s">
        <v>5</v>
      </c>
      <c r="C8" s="41" t="s">
        <v>61</v>
      </c>
      <c r="D8" s="4">
        <v>7975853</v>
      </c>
      <c r="E8" s="4">
        <v>14880176</v>
      </c>
      <c r="F8" s="4">
        <f t="shared" si="0"/>
        <v>1240014.6666666667</v>
      </c>
      <c r="G8" s="11">
        <f t="shared" si="1"/>
        <v>6.432063437959336</v>
      </c>
    </row>
    <row r="9" spans="1:7" ht="12.75" customHeight="1">
      <c r="A9" s="24">
        <v>70</v>
      </c>
      <c r="B9" s="12" t="s">
        <v>30</v>
      </c>
      <c r="C9" s="41" t="s">
        <v>63</v>
      </c>
      <c r="D9" s="4">
        <v>14150548</v>
      </c>
      <c r="E9" s="4">
        <v>45286613</v>
      </c>
      <c r="F9" s="4">
        <f t="shared" si="0"/>
        <v>3773884.4166666665</v>
      </c>
      <c r="G9" s="11">
        <f t="shared" si="1"/>
        <v>3.749597612875134</v>
      </c>
    </row>
    <row r="10" spans="1:7" ht="12.75" customHeight="1">
      <c r="A10" s="24">
        <v>69</v>
      </c>
      <c r="B10" s="17" t="s">
        <v>52</v>
      </c>
      <c r="C10" s="41" t="s">
        <v>95</v>
      </c>
      <c r="D10" s="4">
        <v>2613512</v>
      </c>
      <c r="E10" s="4">
        <v>7656400</v>
      </c>
      <c r="F10" s="4">
        <f t="shared" si="0"/>
        <v>638033.3333333334</v>
      </c>
      <c r="G10" s="11">
        <f t="shared" si="1"/>
        <v>4.096199780575727</v>
      </c>
    </row>
    <row r="11" spans="1:7" ht="12.75" customHeight="1">
      <c r="A11" s="24">
        <v>31</v>
      </c>
      <c r="B11" s="12" t="s">
        <v>13</v>
      </c>
      <c r="C11" s="41" t="s">
        <v>64</v>
      </c>
      <c r="D11" s="4">
        <v>7612486</v>
      </c>
      <c r="E11" s="4">
        <v>25435353</v>
      </c>
      <c r="F11" s="4">
        <f t="shared" si="0"/>
        <v>2119612.75</v>
      </c>
      <c r="G11" s="11">
        <f t="shared" si="1"/>
        <v>3.591451315812287</v>
      </c>
    </row>
    <row r="12" spans="1:7" ht="12.75" customHeight="1">
      <c r="A12" s="24">
        <v>34</v>
      </c>
      <c r="B12" s="12" t="s">
        <v>16</v>
      </c>
      <c r="C12" s="41" t="s">
        <v>65</v>
      </c>
      <c r="D12" s="4">
        <v>15705694</v>
      </c>
      <c r="E12" s="4">
        <v>51304152</v>
      </c>
      <c r="F12" s="4">
        <f t="shared" si="0"/>
        <v>4275346</v>
      </c>
      <c r="G12" s="11">
        <f t="shared" si="1"/>
        <v>3.6735492285302755</v>
      </c>
    </row>
    <row r="13" spans="1:7" ht="12.75" customHeight="1">
      <c r="A13" s="24">
        <v>21</v>
      </c>
      <c r="B13" s="12" t="s">
        <v>4</v>
      </c>
      <c r="C13" s="41" t="s">
        <v>66</v>
      </c>
      <c r="D13" s="4">
        <v>11607651</v>
      </c>
      <c r="E13" s="4">
        <v>22790162</v>
      </c>
      <c r="F13" s="4">
        <f t="shared" si="0"/>
        <v>1899180.1666666667</v>
      </c>
      <c r="G13" s="11">
        <f t="shared" si="1"/>
        <v>6.111927242991954</v>
      </c>
    </row>
    <row r="14" spans="1:7" ht="12.75" customHeight="1">
      <c r="A14" s="25">
        <v>63</v>
      </c>
      <c r="B14" s="15" t="s">
        <v>29</v>
      </c>
      <c r="C14" s="41" t="s">
        <v>67</v>
      </c>
      <c r="D14" s="16">
        <v>1168245</v>
      </c>
      <c r="E14" s="16">
        <v>7746112</v>
      </c>
      <c r="F14" s="4">
        <f t="shared" si="0"/>
        <v>645509.3333333334</v>
      </c>
      <c r="G14" s="11">
        <f t="shared" si="1"/>
        <v>1.8098034213809455</v>
      </c>
    </row>
    <row r="15" spans="1:7" ht="12.75" customHeight="1">
      <c r="A15" s="24">
        <v>24</v>
      </c>
      <c r="B15" s="12" t="s">
        <v>7</v>
      </c>
      <c r="C15" s="41" t="s">
        <v>68</v>
      </c>
      <c r="D15" s="4">
        <v>13800583</v>
      </c>
      <c r="E15" s="4">
        <v>36672833</v>
      </c>
      <c r="F15" s="4">
        <f t="shared" si="0"/>
        <v>3056069.4166666665</v>
      </c>
      <c r="G15" s="11">
        <f t="shared" si="1"/>
        <v>4.515795002802211</v>
      </c>
    </row>
    <row r="16" spans="1:7" ht="12.75" customHeight="1">
      <c r="A16" s="24">
        <v>30</v>
      </c>
      <c r="B16" s="12" t="s">
        <v>12</v>
      </c>
      <c r="C16" s="41" t="s">
        <v>78</v>
      </c>
      <c r="D16" s="4">
        <v>5484192</v>
      </c>
      <c r="E16" s="4">
        <v>14939289</v>
      </c>
      <c r="F16" s="4">
        <f t="shared" si="0"/>
        <v>1244940.75</v>
      </c>
      <c r="G16" s="11">
        <f t="shared" si="1"/>
        <v>4.405183138233687</v>
      </c>
    </row>
    <row r="17" spans="1:7" ht="12.75" customHeight="1">
      <c r="A17" s="24">
        <v>57</v>
      </c>
      <c r="B17" s="12" t="s">
        <v>28</v>
      </c>
      <c r="C17" s="41" t="s">
        <v>69</v>
      </c>
      <c r="D17" s="4">
        <v>12312206</v>
      </c>
      <c r="E17" s="4">
        <v>27073423</v>
      </c>
      <c r="F17" s="4">
        <f t="shared" si="0"/>
        <v>2256118.5833333335</v>
      </c>
      <c r="G17" s="11">
        <f t="shared" si="1"/>
        <v>5.457251268153273</v>
      </c>
    </row>
    <row r="18" spans="1:7" ht="12.75" customHeight="1">
      <c r="A18" s="24">
        <v>44</v>
      </c>
      <c r="B18" s="12" t="s">
        <v>23</v>
      </c>
      <c r="C18" s="52" t="s">
        <v>79</v>
      </c>
      <c r="D18" s="4">
        <v>1470197</v>
      </c>
      <c r="E18" s="4">
        <v>9257676</v>
      </c>
      <c r="F18" s="4">
        <f t="shared" si="0"/>
        <v>771473</v>
      </c>
      <c r="G18" s="11">
        <f t="shared" si="1"/>
        <v>1.9057011716547436</v>
      </c>
    </row>
    <row r="19" spans="1:7" ht="12.75" customHeight="1">
      <c r="A19" s="55">
        <v>32</v>
      </c>
      <c r="B19" s="56" t="s">
        <v>14</v>
      </c>
      <c r="C19" s="57" t="s">
        <v>41</v>
      </c>
      <c r="D19" s="58">
        <v>2211186</v>
      </c>
      <c r="E19" s="58">
        <v>30962792</v>
      </c>
      <c r="F19" s="58">
        <f t="shared" si="0"/>
        <v>2580232.6666666665</v>
      </c>
      <c r="G19" s="59">
        <f t="shared" si="1"/>
        <v>0.856971554761599</v>
      </c>
    </row>
    <row r="20" spans="1:7" ht="12.75" customHeight="1">
      <c r="A20" s="24">
        <v>11</v>
      </c>
      <c r="B20" s="12" t="s">
        <v>2</v>
      </c>
      <c r="C20" s="52" t="s">
        <v>80</v>
      </c>
      <c r="D20" s="4">
        <v>2407152</v>
      </c>
      <c r="E20" s="4">
        <v>10350163</v>
      </c>
      <c r="F20" s="4">
        <f t="shared" si="0"/>
        <v>862513.5833333334</v>
      </c>
      <c r="G20" s="11">
        <f t="shared" si="1"/>
        <v>2.7908569169393758</v>
      </c>
    </row>
    <row r="21" spans="1:7" ht="12.75" customHeight="1">
      <c r="A21" s="24">
        <v>76</v>
      </c>
      <c r="B21" s="12" t="s">
        <v>36</v>
      </c>
      <c r="C21" s="41" t="s">
        <v>70</v>
      </c>
      <c r="D21" s="4">
        <v>18746581</v>
      </c>
      <c r="E21" s="4">
        <v>48220468</v>
      </c>
      <c r="F21" s="4">
        <f t="shared" si="0"/>
        <v>4018372.3333333335</v>
      </c>
      <c r="G21" s="11">
        <f t="shared" si="1"/>
        <v>4.665217517175487</v>
      </c>
    </row>
    <row r="22" spans="1:7" ht="12.75" customHeight="1">
      <c r="A22" s="24">
        <v>35</v>
      </c>
      <c r="B22" s="12" t="s">
        <v>17</v>
      </c>
      <c r="C22" s="41" t="s">
        <v>72</v>
      </c>
      <c r="D22" s="4">
        <v>22255181</v>
      </c>
      <c r="E22" s="4">
        <v>49308697</v>
      </c>
      <c r="F22" s="4">
        <f t="shared" si="0"/>
        <v>4109058.0833333335</v>
      </c>
      <c r="G22" s="11">
        <f t="shared" si="1"/>
        <v>5.416127138788518</v>
      </c>
    </row>
    <row r="23" spans="1:7" ht="12.75" customHeight="1">
      <c r="A23" s="24">
        <v>42</v>
      </c>
      <c r="B23" s="12" t="s">
        <v>22</v>
      </c>
      <c r="C23" s="41" t="s">
        <v>94</v>
      </c>
      <c r="D23" s="4">
        <f>27614500-16492953</f>
        <v>11121547</v>
      </c>
      <c r="E23" s="4">
        <v>39920280</v>
      </c>
      <c r="F23" s="4">
        <f t="shared" si="0"/>
        <v>3326690</v>
      </c>
      <c r="G23" s="11">
        <f t="shared" si="1"/>
        <v>3.343126952015367</v>
      </c>
    </row>
    <row r="24" spans="1:7" ht="12.75" customHeight="1">
      <c r="A24" s="24">
        <v>29</v>
      </c>
      <c r="B24" s="12" t="s">
        <v>11</v>
      </c>
      <c r="C24" s="41" t="s">
        <v>71</v>
      </c>
      <c r="D24" s="4">
        <v>5421700</v>
      </c>
      <c r="E24" s="4">
        <v>21673636</v>
      </c>
      <c r="F24" s="4">
        <f t="shared" si="0"/>
        <v>1806136.3333333333</v>
      </c>
      <c r="G24" s="11">
        <f t="shared" si="1"/>
        <v>3.0018221215858754</v>
      </c>
    </row>
    <row r="25" spans="1:7" ht="12.75" customHeight="1">
      <c r="A25" s="24">
        <v>13</v>
      </c>
      <c r="B25" s="12" t="s">
        <v>3</v>
      </c>
      <c r="C25" s="41" t="s">
        <v>93</v>
      </c>
      <c r="D25" s="4">
        <v>3687681</v>
      </c>
      <c r="E25" s="4">
        <v>15354031</v>
      </c>
      <c r="F25" s="4">
        <f t="shared" si="0"/>
        <v>1279502.5833333333</v>
      </c>
      <c r="G25" s="11">
        <f t="shared" si="1"/>
        <v>2.8821207929044825</v>
      </c>
    </row>
    <row r="26" spans="1:7" ht="12.75" customHeight="1">
      <c r="A26" s="24">
        <v>71</v>
      </c>
      <c r="B26" s="12" t="s">
        <v>31</v>
      </c>
      <c r="C26" s="41" t="s">
        <v>74</v>
      </c>
      <c r="D26" s="4">
        <v>39700476</v>
      </c>
      <c r="E26" s="4">
        <v>128011075</v>
      </c>
      <c r="F26" s="4">
        <f t="shared" si="0"/>
        <v>10667589.583333334</v>
      </c>
      <c r="G26" s="11">
        <f t="shared" si="1"/>
        <v>3.7215976195809617</v>
      </c>
    </row>
    <row r="27" spans="1:7" ht="12.75" customHeight="1">
      <c r="A27" s="24">
        <v>72</v>
      </c>
      <c r="B27" s="12" t="s">
        <v>32</v>
      </c>
      <c r="C27" s="41" t="s">
        <v>73</v>
      </c>
      <c r="D27" s="4">
        <v>17374727</v>
      </c>
      <c r="E27" s="4">
        <v>60548383</v>
      </c>
      <c r="F27" s="4">
        <f t="shared" si="0"/>
        <v>5045698.583333333</v>
      </c>
      <c r="G27" s="11">
        <f t="shared" si="1"/>
        <v>3.4434730321369607</v>
      </c>
    </row>
    <row r="28" spans="1:7" ht="12.75" customHeight="1">
      <c r="A28" s="24">
        <v>56</v>
      </c>
      <c r="B28" s="12" t="s">
        <v>27</v>
      </c>
      <c r="C28" s="41" t="s">
        <v>76</v>
      </c>
      <c r="D28" s="4">
        <v>20501880</v>
      </c>
      <c r="E28" s="4">
        <v>45200258</v>
      </c>
      <c r="F28" s="4">
        <f t="shared" si="0"/>
        <v>3766688.1666666665</v>
      </c>
      <c r="G28" s="11">
        <f t="shared" si="1"/>
        <v>5.442945923007785</v>
      </c>
    </row>
    <row r="29" spans="1:7" ht="12.75" customHeight="1">
      <c r="A29" s="24">
        <v>53</v>
      </c>
      <c r="B29" s="12" t="s">
        <v>25</v>
      </c>
      <c r="C29" s="41" t="s">
        <v>75</v>
      </c>
      <c r="D29" s="4">
        <v>11393987</v>
      </c>
      <c r="E29" s="4">
        <v>32609540</v>
      </c>
      <c r="F29" s="4">
        <f t="shared" si="0"/>
        <v>2717461.6666666665</v>
      </c>
      <c r="G29" s="11">
        <f t="shared" si="1"/>
        <v>4.192878648395531</v>
      </c>
    </row>
    <row r="30" spans="1:7" ht="12.75" customHeight="1">
      <c r="A30" s="24">
        <v>33</v>
      </c>
      <c r="B30" s="12" t="s">
        <v>15</v>
      </c>
      <c r="C30" s="41" t="s">
        <v>77</v>
      </c>
      <c r="D30" s="4">
        <v>6566084</v>
      </c>
      <c r="E30" s="4">
        <v>26834847</v>
      </c>
      <c r="F30" s="4">
        <f t="shared" si="0"/>
        <v>2236237.25</v>
      </c>
      <c r="G30" s="11">
        <f t="shared" si="1"/>
        <v>2.936219759330098</v>
      </c>
    </row>
    <row r="31" spans="1:7" s="14" customFormat="1" ht="12.75" customHeight="1">
      <c r="A31" s="26" t="s">
        <v>49</v>
      </c>
      <c r="B31" s="18" t="s">
        <v>1</v>
      </c>
      <c r="C31" s="41" t="s">
        <v>39</v>
      </c>
      <c r="D31" s="4">
        <v>49275886</v>
      </c>
      <c r="E31" s="4">
        <v>68904787</v>
      </c>
      <c r="F31" s="4">
        <f t="shared" si="0"/>
        <v>5742065.583333333</v>
      </c>
      <c r="G31" s="11">
        <f t="shared" si="1"/>
        <v>8.58156098791801</v>
      </c>
    </row>
    <row r="32" spans="1:7" ht="12.75" customHeight="1">
      <c r="A32" s="24">
        <v>25</v>
      </c>
      <c r="B32" s="12" t="s">
        <v>8</v>
      </c>
      <c r="C32" s="41" t="s">
        <v>83</v>
      </c>
      <c r="D32" s="4">
        <v>1111836</v>
      </c>
      <c r="E32" s="4">
        <v>5544541</v>
      </c>
      <c r="F32" s="4">
        <f t="shared" si="0"/>
        <v>462045.0833333333</v>
      </c>
      <c r="G32" s="11">
        <f t="shared" si="1"/>
        <v>2.406336611091883</v>
      </c>
    </row>
    <row r="33" spans="1:7" ht="12.75" customHeight="1">
      <c r="A33" s="25">
        <v>55</v>
      </c>
      <c r="B33" s="15" t="s">
        <v>26</v>
      </c>
      <c r="C33" s="52" t="s">
        <v>81</v>
      </c>
      <c r="D33" s="16">
        <v>689407</v>
      </c>
      <c r="E33" s="16">
        <v>3198526</v>
      </c>
      <c r="F33" s="4">
        <f t="shared" si="0"/>
        <v>266543.8333333333</v>
      </c>
      <c r="G33" s="11">
        <f t="shared" si="1"/>
        <v>2.5864676416574386</v>
      </c>
    </row>
    <row r="34" spans="1:7" s="14" customFormat="1" ht="12.75" customHeight="1">
      <c r="A34" s="24">
        <v>38</v>
      </c>
      <c r="B34" s="12" t="s">
        <v>20</v>
      </c>
      <c r="C34" s="41" t="s">
        <v>84</v>
      </c>
      <c r="D34" s="4">
        <v>10895660</v>
      </c>
      <c r="E34" s="4">
        <v>30935862</v>
      </c>
      <c r="F34" s="4">
        <f t="shared" si="0"/>
        <v>2577988.5</v>
      </c>
      <c r="G34" s="11">
        <f t="shared" si="1"/>
        <v>4.226419163623111</v>
      </c>
    </row>
    <row r="35" spans="1:7" ht="12.75" customHeight="1">
      <c r="A35" s="24">
        <v>37</v>
      </c>
      <c r="B35" s="12" t="s">
        <v>19</v>
      </c>
      <c r="C35" s="41" t="s">
        <v>85</v>
      </c>
      <c r="D35" s="4">
        <v>4814000</v>
      </c>
      <c r="E35" s="4">
        <v>22757253</v>
      </c>
      <c r="F35" s="4">
        <f t="shared" si="0"/>
        <v>1896437.75</v>
      </c>
      <c r="G35" s="11">
        <f t="shared" si="1"/>
        <v>2.538443458004356</v>
      </c>
    </row>
    <row r="36" spans="1:7" ht="12.75" customHeight="1">
      <c r="A36" s="24">
        <v>36</v>
      </c>
      <c r="B36" s="12" t="s">
        <v>18</v>
      </c>
      <c r="C36" s="41" t="s">
        <v>86</v>
      </c>
      <c r="D36" s="4">
        <v>6919462</v>
      </c>
      <c r="E36" s="4">
        <v>37524548</v>
      </c>
      <c r="F36" s="4">
        <f t="shared" si="0"/>
        <v>3127045.6666666665</v>
      </c>
      <c r="G36" s="11">
        <f t="shared" si="1"/>
        <v>2.2127793251500325</v>
      </c>
    </row>
    <row r="37" spans="1:7" ht="12.75" customHeight="1">
      <c r="A37" s="24">
        <v>39</v>
      </c>
      <c r="B37" s="12" t="s">
        <v>21</v>
      </c>
      <c r="C37" s="41" t="s">
        <v>89</v>
      </c>
      <c r="D37" s="4">
        <v>7704628</v>
      </c>
      <c r="E37" s="4">
        <v>25331548</v>
      </c>
      <c r="F37" s="4">
        <f t="shared" si="0"/>
        <v>2110962.3333333335</v>
      </c>
      <c r="G37" s="11">
        <f t="shared" si="1"/>
        <v>3.6498178476893712</v>
      </c>
    </row>
    <row r="38" spans="1:7" ht="12.75" customHeight="1">
      <c r="A38" s="24">
        <v>75</v>
      </c>
      <c r="B38" s="12" t="s">
        <v>35</v>
      </c>
      <c r="C38" s="41" t="s">
        <v>90</v>
      </c>
      <c r="D38" s="4">
        <v>9575966</v>
      </c>
      <c r="E38" s="4">
        <v>32207188</v>
      </c>
      <c r="F38" s="4">
        <f t="shared" si="0"/>
        <v>2683932.3333333335</v>
      </c>
      <c r="G38" s="11">
        <f t="shared" si="1"/>
        <v>3.5678865227228154</v>
      </c>
    </row>
    <row r="39" spans="1:7" ht="12.75" customHeight="1">
      <c r="A39" s="24">
        <v>26</v>
      </c>
      <c r="B39" s="12" t="s">
        <v>9</v>
      </c>
      <c r="C39" s="41" t="s">
        <v>88</v>
      </c>
      <c r="D39" s="4">
        <v>9529864</v>
      </c>
      <c r="E39" s="4">
        <v>30385417</v>
      </c>
      <c r="F39" s="4">
        <f t="shared" si="0"/>
        <v>2532118.0833333335</v>
      </c>
      <c r="G39" s="11">
        <f t="shared" si="1"/>
        <v>3.763593831870071</v>
      </c>
    </row>
    <row r="40" spans="1:7" ht="12.75" customHeight="1">
      <c r="A40" s="24">
        <v>73</v>
      </c>
      <c r="B40" s="12" t="s">
        <v>33</v>
      </c>
      <c r="C40" s="41" t="s">
        <v>87</v>
      </c>
      <c r="D40" s="4">
        <v>35182600</v>
      </c>
      <c r="E40" s="4">
        <v>137416490</v>
      </c>
      <c r="F40" s="4">
        <f t="shared" si="0"/>
        <v>11451374.166666666</v>
      </c>
      <c r="G40" s="11">
        <f t="shared" si="1"/>
        <v>3.072347430792331</v>
      </c>
    </row>
    <row r="41" spans="1:7" ht="12.75" customHeight="1">
      <c r="A41" s="24">
        <v>28</v>
      </c>
      <c r="B41" s="12" t="s">
        <v>10</v>
      </c>
      <c r="C41" s="41" t="s">
        <v>96</v>
      </c>
      <c r="D41" s="4">
        <v>13442309</v>
      </c>
      <c r="E41" s="4">
        <v>25099254</v>
      </c>
      <c r="F41" s="4">
        <f t="shared" si="0"/>
        <v>2091604.5</v>
      </c>
      <c r="G41" s="11">
        <f t="shared" si="1"/>
        <v>6.426792923805624</v>
      </c>
    </row>
    <row r="42" spans="1:7" ht="12.75" customHeight="1">
      <c r="A42" s="23">
        <v>10</v>
      </c>
      <c r="B42" s="9">
        <v>147</v>
      </c>
      <c r="C42" s="52" t="s">
        <v>82</v>
      </c>
      <c r="D42" s="4">
        <v>668181</v>
      </c>
      <c r="E42" s="4">
        <v>5087879</v>
      </c>
      <c r="F42" s="4">
        <f t="shared" si="0"/>
        <v>423989.9166666667</v>
      </c>
      <c r="G42" s="11">
        <f t="shared" si="1"/>
        <v>1.575936062944893</v>
      </c>
    </row>
    <row r="43" spans="1:7" ht="12.75" customHeight="1">
      <c r="A43" s="24">
        <v>74</v>
      </c>
      <c r="B43" s="12" t="s">
        <v>34</v>
      </c>
      <c r="C43" s="41" t="s">
        <v>91</v>
      </c>
      <c r="D43" s="4">
        <v>20842789</v>
      </c>
      <c r="E43" s="4">
        <v>77802787</v>
      </c>
      <c r="F43" s="4">
        <f t="shared" si="0"/>
        <v>6483565.583333333</v>
      </c>
      <c r="G43" s="11">
        <f t="shared" si="1"/>
        <v>3.214710907464022</v>
      </c>
    </row>
    <row r="44" spans="2:7" ht="12.75" customHeight="1">
      <c r="B44" s="18"/>
      <c r="C44" s="13" t="s">
        <v>40</v>
      </c>
      <c r="D44" s="4">
        <f>SUM(D2:D43)</f>
        <v>438264807</v>
      </c>
      <c r="E44" s="4">
        <f>SUM(E2:E43)</f>
        <v>1332149896</v>
      </c>
      <c r="F44" s="4">
        <f>SUM(F2:F43)</f>
        <v>111012491.33333331</v>
      </c>
      <c r="G44" s="11">
        <f t="shared" si="1"/>
        <v>3.9478873209325394</v>
      </c>
    </row>
    <row r="45" spans="2:7" ht="12.75" customHeight="1">
      <c r="B45" s="12"/>
      <c r="C45" s="13"/>
      <c r="G45" s="7"/>
    </row>
    <row r="46" spans="1:6" ht="12.75" customHeight="1">
      <c r="A46" s="8" t="s">
        <v>51</v>
      </c>
      <c r="F46" s="4" t="s">
        <v>37</v>
      </c>
    </row>
    <row r="47" spans="2:6" ht="12.75" customHeight="1">
      <c r="B47" s="20"/>
      <c r="F47" s="4" t="s">
        <v>37</v>
      </c>
    </row>
    <row r="48" ht="12.75" customHeight="1">
      <c r="B48" s="20"/>
    </row>
    <row r="49" ht="12.75" customHeight="1">
      <c r="B49" s="20"/>
    </row>
    <row r="50" ht="12.75" customHeight="1">
      <c r="B50" s="20"/>
    </row>
    <row r="56" ht="12.75" customHeight="1">
      <c r="B56" s="21"/>
    </row>
    <row r="61" ht="12.75" customHeight="1">
      <c r="C61" s="10"/>
    </row>
    <row r="62" ht="12.75" customHeight="1">
      <c r="C62" s="10"/>
    </row>
    <row r="66" ht="12.75" customHeight="1">
      <c r="C66" s="10"/>
    </row>
    <row r="67" ht="12.75" customHeight="1">
      <c r="C67" s="10"/>
    </row>
    <row r="68" ht="12.75" customHeight="1">
      <c r="C68" s="10"/>
    </row>
    <row r="69" ht="12.75" customHeight="1">
      <c r="C69" s="10"/>
    </row>
    <row r="70" ht="12.75" customHeight="1">
      <c r="C70" s="10"/>
    </row>
    <row r="74" ht="12.75" customHeight="1">
      <c r="B74" s="10"/>
    </row>
    <row r="76" ht="12.75" customHeight="1">
      <c r="B76" s="20"/>
    </row>
    <row r="79" ht="12.75" customHeight="1">
      <c r="C79" s="10"/>
    </row>
    <row r="80" ht="12.75" customHeight="1">
      <c r="C80" s="10"/>
    </row>
    <row r="81" ht="12.75" customHeight="1">
      <c r="C81" s="10"/>
    </row>
    <row r="82" ht="12.75" customHeight="1">
      <c r="C82" s="10"/>
    </row>
  </sheetData>
  <sheetProtection/>
  <mergeCells count="1">
    <mergeCell ref="D3:G3"/>
  </mergeCells>
  <printOptions/>
  <pageMargins left="0.7" right="0.7" top="0.75" bottom="0.75" header="0.3" footer="0.3"/>
  <pageSetup horizontalDpi="600" verticalDpi="600" orientation="portrait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4">
      <selection activeCell="J7" sqref="J7"/>
    </sheetView>
  </sheetViews>
  <sheetFormatPr defaultColWidth="9.140625" defaultRowHeight="12.75" customHeight="1"/>
  <cols>
    <col min="1" max="1" width="8.7109375" style="23" customWidth="1"/>
    <col min="2" max="2" width="6.57421875" style="7" customWidth="1"/>
    <col min="3" max="3" width="39.421875" style="4" customWidth="1"/>
    <col min="4" max="4" width="12.28125" style="4" customWidth="1"/>
    <col min="5" max="5" width="14.140625" style="4" customWidth="1"/>
    <col min="6" max="6" width="13.140625" style="4" customWidth="1"/>
    <col min="7" max="7" width="12.421875" style="5" customWidth="1"/>
    <col min="8" max="8" width="2.28125" style="6" customWidth="1"/>
    <col min="9" max="16384" width="9.140625" style="6" customWidth="1"/>
  </cols>
  <sheetData>
    <row r="1" spans="1:4" ht="12.75" customHeight="1">
      <c r="A1" s="36" t="s">
        <v>55</v>
      </c>
      <c r="B1" s="1"/>
      <c r="C1" s="2"/>
      <c r="D1" s="3"/>
    </row>
    <row r="2" ht="12.75" customHeight="1" thickBot="1"/>
    <row r="3" spans="4:7" ht="12.75" customHeight="1" thickBot="1">
      <c r="D3" s="63">
        <v>2010</v>
      </c>
      <c r="E3" s="64"/>
      <c r="F3" s="64"/>
      <c r="G3" s="65"/>
    </row>
    <row r="4" spans="1:7" s="32" customFormat="1" ht="12.75" customHeight="1">
      <c r="A4" s="35" t="s">
        <v>50</v>
      </c>
      <c r="B4" s="28" t="s">
        <v>0</v>
      </c>
      <c r="C4" s="28" t="s">
        <v>37</v>
      </c>
      <c r="D4" s="29" t="s">
        <v>54</v>
      </c>
      <c r="E4" s="30" t="s">
        <v>45</v>
      </c>
      <c r="F4" s="30" t="s">
        <v>46</v>
      </c>
      <c r="G4" s="31" t="s">
        <v>47</v>
      </c>
    </row>
    <row r="5" spans="1:7" s="32" customFormat="1" ht="12.75" customHeight="1">
      <c r="A5" s="35" t="s">
        <v>42</v>
      </c>
      <c r="B5" s="28" t="s">
        <v>42</v>
      </c>
      <c r="C5" s="28" t="s">
        <v>38</v>
      </c>
      <c r="D5" s="33" t="s">
        <v>43</v>
      </c>
      <c r="E5" s="33" t="s">
        <v>44</v>
      </c>
      <c r="F5" s="33" t="s">
        <v>44</v>
      </c>
      <c r="G5" s="34" t="s">
        <v>48</v>
      </c>
    </row>
    <row r="6" spans="1:7" s="8" customFormat="1" ht="12.75" customHeight="1">
      <c r="A6" s="23"/>
      <c r="B6" s="7"/>
      <c r="C6" s="7"/>
      <c r="D6" s="4"/>
      <c r="E6" s="4"/>
      <c r="F6" s="4"/>
      <c r="G6" s="7"/>
    </row>
    <row r="7" spans="1:8" s="8" customFormat="1" ht="12.75" customHeight="1">
      <c r="A7" s="24">
        <v>23</v>
      </c>
      <c r="B7" s="12" t="s">
        <v>6</v>
      </c>
      <c r="C7" s="41" t="s">
        <v>92</v>
      </c>
      <c r="D7" s="4">
        <v>6971972</v>
      </c>
      <c r="E7" s="4">
        <v>20294684</v>
      </c>
      <c r="F7" s="4">
        <f aca="true" t="shared" si="0" ref="F7:F44">+E7/12</f>
        <v>1691223.6666666667</v>
      </c>
      <c r="G7" s="11">
        <f aca="true" t="shared" si="1" ref="G7:G44">+D7/F7</f>
        <v>4.1224423105085055</v>
      </c>
      <c r="H7" s="6"/>
    </row>
    <row r="8" spans="1:7" ht="12.75" customHeight="1">
      <c r="A8" s="24">
        <v>52</v>
      </c>
      <c r="B8" s="12" t="s">
        <v>24</v>
      </c>
      <c r="C8" s="41" t="s">
        <v>62</v>
      </c>
      <c r="D8" s="4">
        <v>8283177</v>
      </c>
      <c r="E8" s="4">
        <v>37215106</v>
      </c>
      <c r="F8" s="4">
        <f t="shared" si="0"/>
        <v>3101258.8333333335</v>
      </c>
      <c r="G8" s="11">
        <f t="shared" si="1"/>
        <v>2.670907990964744</v>
      </c>
    </row>
    <row r="9" spans="1:7" ht="12.75" customHeight="1">
      <c r="A9" s="24">
        <v>22</v>
      </c>
      <c r="B9" s="12" t="s">
        <v>5</v>
      </c>
      <c r="C9" s="41" t="s">
        <v>61</v>
      </c>
      <c r="D9" s="4">
        <v>8574048</v>
      </c>
      <c r="E9" s="4">
        <v>15663578</v>
      </c>
      <c r="F9" s="4">
        <f t="shared" si="0"/>
        <v>1305298.1666666667</v>
      </c>
      <c r="G9" s="11">
        <f t="shared" si="1"/>
        <v>6.568650917434062</v>
      </c>
    </row>
    <row r="10" spans="1:7" ht="12.75" customHeight="1">
      <c r="A10" s="24">
        <v>70</v>
      </c>
      <c r="B10" s="12" t="s">
        <v>30</v>
      </c>
      <c r="C10" s="41" t="s">
        <v>63</v>
      </c>
      <c r="D10" s="4">
        <v>17269611</v>
      </c>
      <c r="E10" s="4">
        <v>44680376</v>
      </c>
      <c r="F10" s="4">
        <f t="shared" si="0"/>
        <v>3723364.6666666665</v>
      </c>
      <c r="G10" s="11">
        <f t="shared" si="1"/>
        <v>4.638173411969497</v>
      </c>
    </row>
    <row r="11" spans="1:7" ht="12.75" customHeight="1">
      <c r="A11" s="24">
        <v>69</v>
      </c>
      <c r="B11" s="17" t="s">
        <v>52</v>
      </c>
      <c r="C11" s="41" t="s">
        <v>95</v>
      </c>
      <c r="D11" s="4">
        <v>3195348</v>
      </c>
      <c r="E11" s="4">
        <v>7923699</v>
      </c>
      <c r="F11" s="4">
        <f t="shared" si="0"/>
        <v>660308.25</v>
      </c>
      <c r="G11" s="11">
        <f t="shared" si="1"/>
        <v>4.8391762483658205</v>
      </c>
    </row>
    <row r="12" spans="1:7" ht="12.75" customHeight="1">
      <c r="A12" s="24">
        <v>31</v>
      </c>
      <c r="B12" s="12" t="s">
        <v>13</v>
      </c>
      <c r="C12" s="41" t="s">
        <v>64</v>
      </c>
      <c r="D12" s="4">
        <v>8424376</v>
      </c>
      <c r="E12" s="4">
        <v>24043359</v>
      </c>
      <c r="F12" s="4">
        <f t="shared" si="0"/>
        <v>2003613.25</v>
      </c>
      <c r="G12" s="11">
        <f t="shared" si="1"/>
        <v>4.204591879196247</v>
      </c>
    </row>
    <row r="13" spans="1:7" ht="12.75" customHeight="1">
      <c r="A13" s="24">
        <v>34</v>
      </c>
      <c r="B13" s="12" t="s">
        <v>16</v>
      </c>
      <c r="C13" s="41" t="s">
        <v>65</v>
      </c>
      <c r="D13" s="4">
        <v>20876832</v>
      </c>
      <c r="E13" s="4">
        <v>52557472</v>
      </c>
      <c r="F13" s="4">
        <f t="shared" si="0"/>
        <v>4379789.333333333</v>
      </c>
      <c r="G13" s="11">
        <f t="shared" si="1"/>
        <v>4.766629262533784</v>
      </c>
    </row>
    <row r="14" spans="1:7" ht="12.75" customHeight="1">
      <c r="A14" s="24">
        <v>21</v>
      </c>
      <c r="B14" s="12" t="s">
        <v>4</v>
      </c>
      <c r="C14" s="41" t="s">
        <v>66</v>
      </c>
      <c r="D14" s="4">
        <v>13234462</v>
      </c>
      <c r="E14" s="4">
        <v>22827471</v>
      </c>
      <c r="F14" s="4">
        <f t="shared" si="0"/>
        <v>1902289.25</v>
      </c>
      <c r="G14" s="11">
        <f t="shared" si="1"/>
        <v>6.957123896904743</v>
      </c>
    </row>
    <row r="15" spans="1:7" ht="12.75" customHeight="1">
      <c r="A15" s="25">
        <v>63</v>
      </c>
      <c r="B15" s="15" t="s">
        <v>29</v>
      </c>
      <c r="C15" s="41" t="s">
        <v>67</v>
      </c>
      <c r="D15" s="16">
        <v>2091992</v>
      </c>
      <c r="E15" s="16">
        <v>8034207</v>
      </c>
      <c r="F15" s="4">
        <f t="shared" si="0"/>
        <v>669517.25</v>
      </c>
      <c r="G15" s="11">
        <f t="shared" si="1"/>
        <v>3.124627483459164</v>
      </c>
    </row>
    <row r="16" spans="1:7" ht="12.75" customHeight="1">
      <c r="A16" s="24">
        <v>24</v>
      </c>
      <c r="B16" s="12" t="s">
        <v>7</v>
      </c>
      <c r="C16" s="41" t="s">
        <v>68</v>
      </c>
      <c r="D16" s="4">
        <v>18369452</v>
      </c>
      <c r="E16" s="4">
        <v>36319989</v>
      </c>
      <c r="F16" s="4">
        <f t="shared" si="0"/>
        <v>3026665.75</v>
      </c>
      <c r="G16" s="11">
        <f t="shared" si="1"/>
        <v>6.069204040783162</v>
      </c>
    </row>
    <row r="17" spans="1:7" ht="12.75" customHeight="1">
      <c r="A17" s="24">
        <v>30</v>
      </c>
      <c r="B17" s="12" t="s">
        <v>12</v>
      </c>
      <c r="C17" s="41" t="s">
        <v>78</v>
      </c>
      <c r="D17" s="4">
        <v>5433173</v>
      </c>
      <c r="E17" s="4">
        <v>13326675</v>
      </c>
      <c r="F17" s="4">
        <f t="shared" si="0"/>
        <v>1110556.25</v>
      </c>
      <c r="G17" s="11">
        <f t="shared" si="1"/>
        <v>4.89229879170911</v>
      </c>
    </row>
    <row r="18" spans="1:8" ht="12.75" customHeight="1">
      <c r="A18" s="24">
        <v>57</v>
      </c>
      <c r="B18" s="12" t="s">
        <v>28</v>
      </c>
      <c r="C18" s="41" t="s">
        <v>69</v>
      </c>
      <c r="D18" s="4">
        <v>14805462</v>
      </c>
      <c r="E18" s="4">
        <v>27508257</v>
      </c>
      <c r="F18" s="4">
        <f t="shared" si="0"/>
        <v>2292354.75</v>
      </c>
      <c r="G18" s="11">
        <f t="shared" si="1"/>
        <v>6.45862600454838</v>
      </c>
      <c r="H18" s="14"/>
    </row>
    <row r="19" spans="1:7" ht="12.75" customHeight="1">
      <c r="A19" s="24">
        <v>44</v>
      </c>
      <c r="B19" s="12" t="s">
        <v>23</v>
      </c>
      <c r="C19" s="52" t="s">
        <v>79</v>
      </c>
      <c r="D19" s="4">
        <v>2493324</v>
      </c>
      <c r="E19" s="4">
        <v>7687393</v>
      </c>
      <c r="F19" s="4">
        <f t="shared" si="0"/>
        <v>640616.0833333334</v>
      </c>
      <c r="G19" s="11">
        <f t="shared" si="1"/>
        <v>3.892072123800617</v>
      </c>
    </row>
    <row r="20" spans="1:7" ht="12.75" customHeight="1">
      <c r="A20" s="24">
        <v>32</v>
      </c>
      <c r="B20" s="12" t="s">
        <v>14</v>
      </c>
      <c r="C20" s="41" t="s">
        <v>41</v>
      </c>
      <c r="D20" s="4">
        <v>5221822</v>
      </c>
      <c r="E20" s="4">
        <v>26963810</v>
      </c>
      <c r="F20" s="4">
        <f t="shared" si="0"/>
        <v>2246984.1666666665</v>
      </c>
      <c r="G20" s="11">
        <f t="shared" si="1"/>
        <v>2.3239246975853933</v>
      </c>
    </row>
    <row r="21" spans="1:7" ht="12.75" customHeight="1">
      <c r="A21" s="24">
        <v>11</v>
      </c>
      <c r="B21" s="12" t="s">
        <v>2</v>
      </c>
      <c r="C21" s="52" t="s">
        <v>80</v>
      </c>
      <c r="D21" s="4">
        <v>2975393</v>
      </c>
      <c r="E21" s="4">
        <v>9602819</v>
      </c>
      <c r="F21" s="4">
        <f t="shared" si="0"/>
        <v>800234.9166666666</v>
      </c>
      <c r="G21" s="11">
        <f t="shared" si="1"/>
        <v>3.718149430911902</v>
      </c>
    </row>
    <row r="22" spans="1:7" ht="12.75" customHeight="1">
      <c r="A22" s="24">
        <v>76</v>
      </c>
      <c r="B22" s="12" t="s">
        <v>36</v>
      </c>
      <c r="C22" s="41" t="s">
        <v>70</v>
      </c>
      <c r="D22" s="4">
        <v>23008139</v>
      </c>
      <c r="E22" s="4">
        <v>49934081</v>
      </c>
      <c r="F22" s="4">
        <f t="shared" si="0"/>
        <v>4161173.4166666665</v>
      </c>
      <c r="G22" s="11">
        <f t="shared" si="1"/>
        <v>5.52924300339081</v>
      </c>
    </row>
    <row r="23" spans="1:7" ht="12.75" customHeight="1">
      <c r="A23" s="24">
        <v>35</v>
      </c>
      <c r="B23" s="12" t="s">
        <v>17</v>
      </c>
      <c r="C23" s="41" t="s">
        <v>72</v>
      </c>
      <c r="D23" s="4">
        <v>25026514</v>
      </c>
      <c r="E23" s="4">
        <v>52010270</v>
      </c>
      <c r="F23" s="4">
        <f t="shared" si="0"/>
        <v>4334189.166666667</v>
      </c>
      <c r="G23" s="11">
        <f t="shared" si="1"/>
        <v>5.774208978342162</v>
      </c>
    </row>
    <row r="24" spans="1:7" ht="12.75" customHeight="1">
      <c r="A24" s="24">
        <v>42</v>
      </c>
      <c r="B24" s="12" t="s">
        <v>22</v>
      </c>
      <c r="C24" s="41" t="s">
        <v>94</v>
      </c>
      <c r="D24" s="4">
        <v>12948279</v>
      </c>
      <c r="E24" s="4">
        <v>39559155</v>
      </c>
      <c r="F24" s="4">
        <f t="shared" si="0"/>
        <v>3296596.25</v>
      </c>
      <c r="G24" s="11">
        <f t="shared" si="1"/>
        <v>3.9277721680354394</v>
      </c>
    </row>
    <row r="25" spans="1:7" ht="12.75" customHeight="1">
      <c r="A25" s="24">
        <v>29</v>
      </c>
      <c r="B25" s="12" t="s">
        <v>11</v>
      </c>
      <c r="C25" s="41" t="s">
        <v>71</v>
      </c>
      <c r="D25" s="4">
        <v>6990661</v>
      </c>
      <c r="E25" s="4">
        <v>20921774</v>
      </c>
      <c r="F25" s="4">
        <f t="shared" si="0"/>
        <v>1743481.1666666667</v>
      </c>
      <c r="G25" s="11">
        <f t="shared" si="1"/>
        <v>4.009599377184745</v>
      </c>
    </row>
    <row r="26" spans="1:7" ht="12.75" customHeight="1">
      <c r="A26" s="24">
        <v>13</v>
      </c>
      <c r="B26" s="12" t="s">
        <v>3</v>
      </c>
      <c r="C26" s="41" t="s">
        <v>93</v>
      </c>
      <c r="D26" s="4">
        <v>4500003</v>
      </c>
      <c r="E26" s="4">
        <v>15917368</v>
      </c>
      <c r="F26" s="4">
        <f t="shared" si="0"/>
        <v>1326447.3333333333</v>
      </c>
      <c r="G26" s="11">
        <f t="shared" si="1"/>
        <v>3.392522934696239</v>
      </c>
    </row>
    <row r="27" spans="1:7" ht="12.75" customHeight="1">
      <c r="A27" s="24">
        <v>71</v>
      </c>
      <c r="B27" s="12" t="s">
        <v>31</v>
      </c>
      <c r="C27" s="41" t="s">
        <v>74</v>
      </c>
      <c r="D27" s="4">
        <v>45778556</v>
      </c>
      <c r="E27" s="4">
        <v>123837056</v>
      </c>
      <c r="F27" s="4">
        <f t="shared" si="0"/>
        <v>10319754.666666666</v>
      </c>
      <c r="G27" s="11">
        <f t="shared" si="1"/>
        <v>4.43601204473078</v>
      </c>
    </row>
    <row r="28" spans="1:7" ht="12.75" customHeight="1">
      <c r="A28" s="24">
        <v>72</v>
      </c>
      <c r="B28" s="12" t="s">
        <v>32</v>
      </c>
      <c r="C28" s="41" t="s">
        <v>73</v>
      </c>
      <c r="D28" s="4">
        <v>22400348</v>
      </c>
      <c r="E28" s="4">
        <v>59554256</v>
      </c>
      <c r="F28" s="4">
        <f t="shared" si="0"/>
        <v>4962854.666666667</v>
      </c>
      <c r="G28" s="11">
        <f t="shared" si="1"/>
        <v>4.5136014460494644</v>
      </c>
    </row>
    <row r="29" spans="1:7" ht="12.75" customHeight="1">
      <c r="A29" s="24">
        <v>56</v>
      </c>
      <c r="B29" s="12" t="s">
        <v>27</v>
      </c>
      <c r="C29" s="41" t="s">
        <v>76</v>
      </c>
      <c r="D29" s="4">
        <v>26353097</v>
      </c>
      <c r="E29" s="4">
        <v>44617101</v>
      </c>
      <c r="F29" s="4">
        <f t="shared" si="0"/>
        <v>3718091.75</v>
      </c>
      <c r="G29" s="11">
        <f t="shared" si="1"/>
        <v>7.087801692897976</v>
      </c>
    </row>
    <row r="30" spans="1:8" ht="12.75" customHeight="1">
      <c r="A30" s="24">
        <v>53</v>
      </c>
      <c r="B30" s="12" t="s">
        <v>25</v>
      </c>
      <c r="C30" s="41" t="s">
        <v>75</v>
      </c>
      <c r="D30" s="4">
        <v>14666978</v>
      </c>
      <c r="E30" s="4">
        <v>31917063</v>
      </c>
      <c r="F30" s="4">
        <f t="shared" si="0"/>
        <v>2659755.25</v>
      </c>
      <c r="G30" s="11">
        <f t="shared" si="1"/>
        <v>5.514408891570004</v>
      </c>
      <c r="H30" s="14"/>
    </row>
    <row r="31" spans="1:8" s="14" customFormat="1" ht="12.75" customHeight="1">
      <c r="A31" s="24">
        <v>33</v>
      </c>
      <c r="B31" s="12" t="s">
        <v>15</v>
      </c>
      <c r="C31" s="41" t="s">
        <v>77</v>
      </c>
      <c r="D31" s="4">
        <v>6194609</v>
      </c>
      <c r="E31" s="4">
        <v>25319203</v>
      </c>
      <c r="F31" s="4">
        <f t="shared" si="0"/>
        <v>2109933.5833333335</v>
      </c>
      <c r="G31" s="11">
        <f t="shared" si="1"/>
        <v>2.935926063707455</v>
      </c>
      <c r="H31" s="6"/>
    </row>
    <row r="32" spans="1:7" ht="12.75" customHeight="1">
      <c r="A32" s="26" t="s">
        <v>49</v>
      </c>
      <c r="B32" s="18" t="s">
        <v>1</v>
      </c>
      <c r="C32" s="41" t="s">
        <v>39</v>
      </c>
      <c r="D32" s="4">
        <v>42359240</v>
      </c>
      <c r="E32" s="4">
        <v>61606568</v>
      </c>
      <c r="F32" s="4">
        <f t="shared" si="0"/>
        <v>5133880.666666667</v>
      </c>
      <c r="G32" s="11">
        <f t="shared" si="1"/>
        <v>8.250920259021733</v>
      </c>
    </row>
    <row r="33" spans="1:7" ht="12.75" customHeight="1">
      <c r="A33" s="24">
        <v>25</v>
      </c>
      <c r="B33" s="12" t="s">
        <v>8</v>
      </c>
      <c r="C33" s="41" t="s">
        <v>83</v>
      </c>
      <c r="D33" s="4">
        <v>1379552</v>
      </c>
      <c r="E33" s="4">
        <v>5427599</v>
      </c>
      <c r="F33" s="4">
        <f t="shared" si="0"/>
        <v>452299.9166666667</v>
      </c>
      <c r="G33" s="11">
        <f t="shared" si="1"/>
        <v>3.0500823660701535</v>
      </c>
    </row>
    <row r="34" spans="1:8" s="14" customFormat="1" ht="12.75" customHeight="1">
      <c r="A34" s="25">
        <v>55</v>
      </c>
      <c r="B34" s="15" t="s">
        <v>26</v>
      </c>
      <c r="C34" s="52" t="s">
        <v>81</v>
      </c>
      <c r="D34" s="16">
        <v>1340842</v>
      </c>
      <c r="E34" s="16">
        <v>2694576</v>
      </c>
      <c r="F34" s="4">
        <f t="shared" si="0"/>
        <v>224548</v>
      </c>
      <c r="G34" s="11">
        <f t="shared" si="1"/>
        <v>5.971293442827369</v>
      </c>
      <c r="H34" s="6"/>
    </row>
    <row r="35" spans="1:7" ht="12.75" customHeight="1">
      <c r="A35" s="24">
        <v>38</v>
      </c>
      <c r="B35" s="12" t="s">
        <v>20</v>
      </c>
      <c r="C35" s="41" t="s">
        <v>84</v>
      </c>
      <c r="D35" s="4">
        <v>11645820</v>
      </c>
      <c r="E35" s="4">
        <v>30471514</v>
      </c>
      <c r="F35" s="4">
        <f t="shared" si="0"/>
        <v>2539292.8333333335</v>
      </c>
      <c r="G35" s="11">
        <f t="shared" si="1"/>
        <v>4.586245370020013</v>
      </c>
    </row>
    <row r="36" spans="1:7" ht="12.75" customHeight="1">
      <c r="A36" s="24">
        <v>37</v>
      </c>
      <c r="B36" s="12" t="s">
        <v>19</v>
      </c>
      <c r="C36" s="41" t="s">
        <v>85</v>
      </c>
      <c r="D36" s="4">
        <v>5540454</v>
      </c>
      <c r="E36" s="4">
        <v>22466821</v>
      </c>
      <c r="F36" s="4">
        <f t="shared" si="0"/>
        <v>1872235.0833333333</v>
      </c>
      <c r="G36" s="11">
        <f t="shared" si="1"/>
        <v>2.9592726091510677</v>
      </c>
    </row>
    <row r="37" spans="1:7" ht="12.75" customHeight="1">
      <c r="A37" s="24">
        <v>36</v>
      </c>
      <c r="B37" s="12" t="s">
        <v>18</v>
      </c>
      <c r="C37" s="41" t="s">
        <v>86</v>
      </c>
      <c r="D37" s="4">
        <v>8520481</v>
      </c>
      <c r="E37" s="4">
        <v>41492145</v>
      </c>
      <c r="F37" s="4">
        <f t="shared" si="0"/>
        <v>3457678.75</v>
      </c>
      <c r="G37" s="11">
        <f t="shared" si="1"/>
        <v>2.4642199625977397</v>
      </c>
    </row>
    <row r="38" spans="1:7" ht="12.75" customHeight="1">
      <c r="A38" s="24">
        <v>39</v>
      </c>
      <c r="B38" s="12" t="s">
        <v>21</v>
      </c>
      <c r="C38" s="41" t="s">
        <v>89</v>
      </c>
      <c r="D38" s="4">
        <v>10434435</v>
      </c>
      <c r="E38" s="4">
        <v>23844643</v>
      </c>
      <c r="F38" s="4">
        <f t="shared" si="0"/>
        <v>1987053.5833333333</v>
      </c>
      <c r="G38" s="11">
        <f t="shared" si="1"/>
        <v>5.251209674223263</v>
      </c>
    </row>
    <row r="39" spans="1:7" ht="12.75" customHeight="1">
      <c r="A39" s="24">
        <v>75</v>
      </c>
      <c r="B39" s="12" t="s">
        <v>35</v>
      </c>
      <c r="C39" s="41" t="s">
        <v>90</v>
      </c>
      <c r="D39" s="4">
        <v>12464600</v>
      </c>
      <c r="E39" s="4">
        <v>32448107</v>
      </c>
      <c r="F39" s="4">
        <f t="shared" si="0"/>
        <v>2704008.9166666665</v>
      </c>
      <c r="G39" s="11">
        <f t="shared" si="1"/>
        <v>4.609674148325509</v>
      </c>
    </row>
    <row r="40" spans="1:7" ht="12.75" customHeight="1">
      <c r="A40" s="24">
        <v>26</v>
      </c>
      <c r="B40" s="12" t="s">
        <v>9</v>
      </c>
      <c r="C40" s="41" t="s">
        <v>88</v>
      </c>
      <c r="D40" s="4">
        <v>12920339</v>
      </c>
      <c r="E40" s="4">
        <v>31019042</v>
      </c>
      <c r="F40" s="4">
        <f t="shared" si="0"/>
        <v>2584920.1666666665</v>
      </c>
      <c r="G40" s="11">
        <f t="shared" si="1"/>
        <v>4.998351270809718</v>
      </c>
    </row>
    <row r="41" spans="1:7" ht="12.75" customHeight="1">
      <c r="A41" s="24">
        <v>73</v>
      </c>
      <c r="B41" s="12" t="s">
        <v>33</v>
      </c>
      <c r="C41" s="41" t="s">
        <v>87</v>
      </c>
      <c r="D41" s="4">
        <v>38946896</v>
      </c>
      <c r="E41" s="4">
        <v>138286330</v>
      </c>
      <c r="F41" s="4">
        <f t="shared" si="0"/>
        <v>11523860.833333334</v>
      </c>
      <c r="G41" s="11">
        <f t="shared" si="1"/>
        <v>3.3796742743841706</v>
      </c>
    </row>
    <row r="42" spans="1:7" ht="12.75" customHeight="1">
      <c r="A42" s="24">
        <v>28</v>
      </c>
      <c r="B42" s="12" t="s">
        <v>10</v>
      </c>
      <c r="C42" s="41" t="s">
        <v>96</v>
      </c>
      <c r="D42" s="4">
        <v>17512272</v>
      </c>
      <c r="E42" s="4">
        <v>24981895</v>
      </c>
      <c r="F42" s="4">
        <f t="shared" si="0"/>
        <v>2081824.5833333333</v>
      </c>
      <c r="G42" s="11">
        <f t="shared" si="1"/>
        <v>8.411982517739347</v>
      </c>
    </row>
    <row r="43" spans="1:8" ht="12.75" customHeight="1">
      <c r="A43" s="23">
        <v>10</v>
      </c>
      <c r="B43" s="9">
        <v>147</v>
      </c>
      <c r="C43" s="52" t="s">
        <v>82</v>
      </c>
      <c r="D43" s="4">
        <v>1022160</v>
      </c>
      <c r="E43" s="4">
        <v>4738313</v>
      </c>
      <c r="F43" s="4">
        <f t="shared" si="0"/>
        <v>394859.4166666667</v>
      </c>
      <c r="G43" s="11">
        <f t="shared" si="1"/>
        <v>2.5886681610100473</v>
      </c>
      <c r="H43" s="8"/>
    </row>
    <row r="44" spans="1:7" ht="12.75" customHeight="1">
      <c r="A44" s="24">
        <v>74</v>
      </c>
      <c r="B44" s="12" t="s">
        <v>34</v>
      </c>
      <c r="C44" s="41" t="s">
        <v>91</v>
      </c>
      <c r="D44" s="4">
        <v>24058298</v>
      </c>
      <c r="E44" s="4">
        <v>74128752</v>
      </c>
      <c r="F44" s="4">
        <f t="shared" si="0"/>
        <v>6177396</v>
      </c>
      <c r="G44" s="11">
        <f t="shared" si="1"/>
        <v>3.894569491740533</v>
      </c>
    </row>
    <row r="45" spans="2:7" ht="12.75" customHeight="1" thickBot="1">
      <c r="B45" s="18"/>
      <c r="C45" s="13" t="s">
        <v>40</v>
      </c>
      <c r="D45" s="19">
        <f>SUM(D7:D44)</f>
        <v>514233017</v>
      </c>
      <c r="E45" s="19">
        <f>SUM(E7:E44)</f>
        <v>1311842527</v>
      </c>
      <c r="F45" s="19">
        <f>SUM(F7:F44)</f>
        <v>109320210.58333333</v>
      </c>
      <c r="G45" s="11">
        <f>+D45/F45</f>
        <v>4.703915353401255</v>
      </c>
    </row>
    <row r="46" spans="2:7" ht="12.75" customHeight="1" thickTop="1">
      <c r="B46" s="12"/>
      <c r="C46" s="13"/>
      <c r="G46" s="7"/>
    </row>
    <row r="47" spans="1:6" ht="12.75" customHeight="1">
      <c r="A47" s="23" t="s">
        <v>51</v>
      </c>
      <c r="F47" s="4" t="s">
        <v>37</v>
      </c>
    </row>
    <row r="48" spans="2:6" ht="12.75" customHeight="1">
      <c r="B48" s="20"/>
      <c r="F48" s="4" t="s">
        <v>37</v>
      </c>
    </row>
    <row r="49" ht="12.75" customHeight="1">
      <c r="B49" s="20"/>
    </row>
    <row r="50" ht="12.75" customHeight="1">
      <c r="B50" s="20"/>
    </row>
    <row r="51" ht="12.75" customHeight="1">
      <c r="B51" s="20"/>
    </row>
    <row r="57" ht="12.75" customHeight="1">
      <c r="B57" s="21"/>
    </row>
    <row r="62" ht="12.75" customHeight="1">
      <c r="C62" s="10"/>
    </row>
    <row r="63" ht="12.75" customHeight="1">
      <c r="C63" s="10"/>
    </row>
    <row r="67" ht="12.75" customHeight="1">
      <c r="C67" s="10"/>
    </row>
    <row r="68" ht="12.75" customHeight="1">
      <c r="C68" s="10"/>
    </row>
    <row r="69" ht="12.75" customHeight="1">
      <c r="C69" s="10"/>
    </row>
    <row r="70" ht="12.75" customHeight="1">
      <c r="C70" s="10"/>
    </row>
    <row r="71" ht="12.75" customHeight="1">
      <c r="C71" s="10"/>
    </row>
    <row r="75" ht="12.75" customHeight="1">
      <c r="B75" s="10"/>
    </row>
    <row r="77" ht="12.75" customHeight="1">
      <c r="B77" s="20"/>
    </row>
    <row r="80" ht="12.75" customHeight="1">
      <c r="C80" s="10"/>
    </row>
    <row r="81" ht="12.75" customHeight="1">
      <c r="C81" s="10"/>
    </row>
    <row r="82" ht="12.75" customHeight="1">
      <c r="C82" s="10"/>
    </row>
    <row r="83" ht="12.75" customHeight="1">
      <c r="C83" s="10"/>
    </row>
  </sheetData>
  <sheetProtection/>
  <mergeCells count="1">
    <mergeCell ref="D3:G3"/>
  </mergeCells>
  <printOptions/>
  <pageMargins left="0" right="0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TM_Wong</cp:lastModifiedBy>
  <cp:lastPrinted>2010-09-23T19:11:21Z</cp:lastPrinted>
  <dcterms:created xsi:type="dcterms:W3CDTF">2002-10-03T16:56:04Z</dcterms:created>
  <dcterms:modified xsi:type="dcterms:W3CDTF">2010-10-04T15:13:41Z</dcterms:modified>
  <cp:category/>
  <cp:version/>
  <cp:contentType/>
  <cp:contentStatus/>
</cp:coreProperties>
</file>